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11190"/>
  </bookViews>
  <sheets>
    <sheet name="2015 год" sheetId="1" r:id="rId1"/>
  </sheets>
  <definedNames>
    <definedName name="_xlnm.Print_Area" localSheetId="0">'2015 год'!$A$1:$E$52</definedName>
  </definedNames>
  <calcPr calcId="152511"/>
</workbook>
</file>

<file path=xl/calcChain.xml><?xml version="1.0" encoding="utf-8"?>
<calcChain xmlns="http://schemas.openxmlformats.org/spreadsheetml/2006/main">
  <c r="D52" i="1"/>
  <c r="E52"/>
  <c r="C52"/>
  <c r="D50"/>
  <c r="E50"/>
  <c r="C50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7"/>
  <c r="A8" l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</calcChain>
</file>

<file path=xl/sharedStrings.xml><?xml version="1.0" encoding="utf-8"?>
<sst xmlns="http://schemas.openxmlformats.org/spreadsheetml/2006/main" count="56" uniqueCount="56">
  <si>
    <t>ВСЕГО</t>
  </si>
  <si>
    <t>Нераспределенный остаток</t>
  </si>
  <si>
    <t>Итого</t>
  </si>
  <si>
    <t>ЗАТО «Солнечный»</t>
  </si>
  <si>
    <t>ЗАТО «Озерный»</t>
  </si>
  <si>
    <t>Фировский район</t>
  </si>
  <si>
    <t>Удомельский район</t>
  </si>
  <si>
    <t>Торопецкий район</t>
  </si>
  <si>
    <t>Торжокский район</t>
  </si>
  <si>
    <t>Старицкий район</t>
  </si>
  <si>
    <t>Спировский район</t>
  </si>
  <si>
    <t>Сонковский район</t>
  </si>
  <si>
    <t>Селижаровский район</t>
  </si>
  <si>
    <t>Сандовский район</t>
  </si>
  <si>
    <t>Ржевский район</t>
  </si>
  <si>
    <t>Рамешковский район</t>
  </si>
  <si>
    <t>Пеновский район</t>
  </si>
  <si>
    <t>Осташковский район</t>
  </si>
  <si>
    <t>Оленинский район</t>
  </si>
  <si>
    <t>Нелидовский район</t>
  </si>
  <si>
    <t>Молоковский район</t>
  </si>
  <si>
    <t>Максатихинский район</t>
  </si>
  <si>
    <t>Лихославльский район</t>
  </si>
  <si>
    <t>Лесной район</t>
  </si>
  <si>
    <t>Кувшиновский район</t>
  </si>
  <si>
    <t>Краснохолмский район</t>
  </si>
  <si>
    <t>Конаковский район</t>
  </si>
  <si>
    <t>Кимрский район</t>
  </si>
  <si>
    <t>Кесовогорский район</t>
  </si>
  <si>
    <t>Кашинский район</t>
  </si>
  <si>
    <t>Калязинский район</t>
  </si>
  <si>
    <t>Калининский район</t>
  </si>
  <si>
    <t>Зубцовский район</t>
  </si>
  <si>
    <t>Западнодвинский район</t>
  </si>
  <si>
    <t>Жарковский район</t>
  </si>
  <si>
    <t>Вышневолоцкий район</t>
  </si>
  <si>
    <t>Весьегонский район</t>
  </si>
  <si>
    <t>Бологовский район</t>
  </si>
  <si>
    <t>Бельский район</t>
  </si>
  <si>
    <t>Бежецкий район</t>
  </si>
  <si>
    <t>Андреапольский район</t>
  </si>
  <si>
    <t>г.Торжок</t>
  </si>
  <si>
    <t>г.Тверь</t>
  </si>
  <si>
    <t>г.Ржев</t>
  </si>
  <si>
    <t>г.Кимры</t>
  </si>
  <si>
    <t>Прочие выплаты 6,91%</t>
  </si>
  <si>
    <t>г.Вышний Волочек</t>
  </si>
  <si>
    <t xml:space="preserve"> расходы на обеспечение образовательного процесса </t>
  </si>
  <si>
    <t>заработная плата с начислениями и компенсационными выплатами</t>
  </si>
  <si>
    <t>в том числе</t>
  </si>
  <si>
    <t>Всего</t>
  </si>
  <si>
    <t>Наименование 
муниципальных образований</t>
  </si>
  <si>
    <t>№
 п/п</t>
  </si>
  <si>
    <t xml:space="preserve">(тыс.руб.) 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</si>
  <si>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 на 2015 год</t>
  </si>
  <si>
    <r>
      <t>Приложение 40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
 на 2015 год и на плановый период 2016 и 2017 годов»
</t>
    </r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</si>
</sst>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9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5"/>
    <xf numFmtId="0" fontId="2" fillId="0" borderId="0" xfId="5" applyFont="1"/>
    <xf numFmtId="0" fontId="3" fillId="0" borderId="0" xfId="5" applyFont="1"/>
    <xf numFmtId="164" fontId="3" fillId="0" borderId="0" xfId="5" applyNumberFormat="1" applyFont="1"/>
    <xf numFmtId="165" fontId="3" fillId="0" borderId="0" xfId="5" applyNumberFormat="1" applyFont="1"/>
    <xf numFmtId="0" fontId="5" fillId="0" borderId="0" xfId="4" applyFont="1"/>
    <xf numFmtId="0" fontId="6" fillId="0" borderId="0" xfId="5" applyFont="1"/>
    <xf numFmtId="0" fontId="1" fillId="0" borderId="0" xfId="5" applyFont="1" applyAlignment="1"/>
    <xf numFmtId="0" fontId="1" fillId="0" borderId="0" xfId="5" applyAlignment="1"/>
    <xf numFmtId="0" fontId="1" fillId="0" borderId="0" xfId="5" applyFill="1"/>
    <xf numFmtId="0" fontId="2" fillId="0" borderId="0" xfId="5" applyFont="1" applyFill="1"/>
    <xf numFmtId="0" fontId="1" fillId="0" borderId="0" xfId="5" applyNumberFormat="1"/>
    <xf numFmtId="0" fontId="6" fillId="0" borderId="0" xfId="5" applyFont="1" applyAlignment="1">
      <alignment horizontal="right"/>
    </xf>
    <xf numFmtId="0" fontId="11" fillId="0" borderId="1" xfId="5" applyFont="1" applyFill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top" wrapText="1"/>
    </xf>
    <xf numFmtId="0" fontId="11" fillId="0" borderId="1" xfId="5" applyFont="1" applyBorder="1" applyAlignment="1">
      <alignment horizontal="center"/>
    </xf>
    <xf numFmtId="0" fontId="13" fillId="0" borderId="1" xfId="5" applyFont="1" applyBorder="1"/>
    <xf numFmtId="164" fontId="11" fillId="0" borderId="1" xfId="6" applyNumberFormat="1" applyFont="1" applyBorder="1" applyAlignment="1">
      <alignment horizontal="right" indent="1"/>
    </xf>
    <xf numFmtId="0" fontId="14" fillId="0" borderId="1" xfId="5" applyFont="1" applyBorder="1"/>
    <xf numFmtId="164" fontId="15" fillId="0" borderId="1" xfId="6" applyNumberFormat="1" applyFont="1" applyBorder="1" applyAlignment="1">
      <alignment horizontal="right" indent="1"/>
    </xf>
    <xf numFmtId="0" fontId="15" fillId="0" borderId="1" xfId="5" applyFont="1" applyBorder="1"/>
    <xf numFmtId="0" fontId="14" fillId="0" borderId="1" xfId="5" applyFont="1" applyFill="1" applyBorder="1" applyAlignment="1">
      <alignment vertical="center"/>
    </xf>
    <xf numFmtId="0" fontId="7" fillId="0" borderId="0" xfId="5" applyFont="1" applyAlignment="1">
      <alignment horizontal="right" wrapText="1"/>
    </xf>
    <xf numFmtId="0" fontId="6" fillId="0" borderId="0" xfId="5" applyFont="1" applyAlignment="1">
      <alignment horizontal="right" wrapText="1"/>
    </xf>
    <xf numFmtId="0" fontId="16" fillId="0" borderId="0" xfId="5" applyFont="1" applyFill="1" applyAlignment="1">
      <alignment horizontal="center" vertical="center" wrapText="1"/>
    </xf>
    <xf numFmtId="0" fontId="11" fillId="0" borderId="3" xfId="5" applyFont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 wrapText="1"/>
    </xf>
    <xf numFmtId="0" fontId="11" fillId="0" borderId="5" xfId="5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_Прилож. № (общее образ) 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0"/>
  <sheetViews>
    <sheetView tabSelected="1" view="pageBreakPreview" zoomScaleNormal="100" zoomScaleSheetLayoutView="100" workbookViewId="0">
      <selection activeCell="J5" sqref="J5"/>
    </sheetView>
  </sheetViews>
  <sheetFormatPr defaultRowHeight="12.75"/>
  <cols>
    <col min="1" max="1" width="6.140625" style="1" customWidth="1"/>
    <col min="2" max="2" width="31" style="2" customWidth="1"/>
    <col min="3" max="3" width="21.28515625" style="1" customWidth="1"/>
    <col min="4" max="4" width="22.140625" style="1" customWidth="1"/>
    <col min="5" max="5" width="21.5703125" style="1" customWidth="1"/>
    <col min="6" max="6" width="16.85546875" style="1" customWidth="1"/>
    <col min="7" max="7" width="21.7109375" style="1" customWidth="1"/>
    <col min="8" max="8" width="14.7109375" style="1" customWidth="1"/>
    <col min="9" max="16384" width="9.140625" style="1"/>
  </cols>
  <sheetData>
    <row r="1" spans="1:55" ht="79.5" customHeight="1">
      <c r="B1" s="7"/>
      <c r="C1" s="26" t="s">
        <v>55</v>
      </c>
      <c r="D1" s="27"/>
      <c r="E1" s="27"/>
    </row>
    <row r="2" spans="1:55" ht="114.75" customHeight="1">
      <c r="A2" s="28" t="s">
        <v>54</v>
      </c>
      <c r="B2" s="28"/>
      <c r="C2" s="28"/>
      <c r="D2" s="28"/>
      <c r="E2" s="28"/>
    </row>
    <row r="3" spans="1:55" ht="24" customHeight="1">
      <c r="B3" s="11"/>
      <c r="C3" s="10"/>
      <c r="D3" s="10"/>
      <c r="E3" s="13" t="s">
        <v>53</v>
      </c>
    </row>
    <row r="4" spans="1:55" s="9" customFormat="1" ht="18" customHeight="1">
      <c r="A4" s="29" t="s">
        <v>52</v>
      </c>
      <c r="B4" s="31" t="s">
        <v>51</v>
      </c>
      <c r="C4" s="31" t="s">
        <v>50</v>
      </c>
      <c r="D4" s="34" t="s">
        <v>49</v>
      </c>
      <c r="E4" s="35"/>
    </row>
    <row r="5" spans="1:55" s="9" customFormat="1" ht="63">
      <c r="A5" s="30"/>
      <c r="B5" s="32"/>
      <c r="C5" s="33"/>
      <c r="D5" s="14" t="s">
        <v>48</v>
      </c>
      <c r="E5" s="14" t="s">
        <v>47</v>
      </c>
    </row>
    <row r="6" spans="1:55" s="8" customFormat="1" ht="15.75" customHeight="1">
      <c r="A6" s="15">
        <v>1</v>
      </c>
      <c r="B6" s="16">
        <v>2</v>
      </c>
      <c r="C6" s="17">
        <v>3</v>
      </c>
      <c r="D6" s="18">
        <v>4</v>
      </c>
      <c r="E6" s="18">
        <v>5</v>
      </c>
    </row>
    <row r="7" spans="1:55" ht="15.75">
      <c r="A7" s="19">
        <v>1</v>
      </c>
      <c r="B7" s="20" t="s">
        <v>46</v>
      </c>
      <c r="C7" s="21">
        <f>D7+E7</f>
        <v>215224</v>
      </c>
      <c r="D7" s="21">
        <v>201144</v>
      </c>
      <c r="E7" s="21">
        <v>14080</v>
      </c>
      <c r="BC7" s="7" t="s">
        <v>45</v>
      </c>
    </row>
    <row r="8" spans="1:55" ht="15.75">
      <c r="A8" s="19">
        <f t="shared" ref="A8:A49" si="0">A7+1</f>
        <v>2</v>
      </c>
      <c r="B8" s="20" t="s">
        <v>44</v>
      </c>
      <c r="C8" s="21">
        <f t="shared" ref="C8:C49" si="1">D8+E8</f>
        <v>177402</v>
      </c>
      <c r="D8" s="21">
        <v>165796</v>
      </c>
      <c r="E8" s="21">
        <v>11606</v>
      </c>
      <c r="F8" s="12"/>
    </row>
    <row r="9" spans="1:55" ht="15.75">
      <c r="A9" s="19">
        <f t="shared" si="0"/>
        <v>3</v>
      </c>
      <c r="B9" s="20" t="s">
        <v>43</v>
      </c>
      <c r="C9" s="21">
        <f t="shared" si="1"/>
        <v>206872</v>
      </c>
      <c r="D9" s="21">
        <v>193338</v>
      </c>
      <c r="E9" s="21">
        <v>13534</v>
      </c>
    </row>
    <row r="10" spans="1:55" ht="15.75">
      <c r="A10" s="19">
        <f t="shared" si="0"/>
        <v>4</v>
      </c>
      <c r="B10" s="20" t="s">
        <v>42</v>
      </c>
      <c r="C10" s="21">
        <f t="shared" si="1"/>
        <v>1509102</v>
      </c>
      <c r="D10" s="21">
        <v>1410376</v>
      </c>
      <c r="E10" s="21">
        <v>98726</v>
      </c>
    </row>
    <row r="11" spans="1:55" ht="15.75">
      <c r="A11" s="19">
        <f t="shared" si="0"/>
        <v>5</v>
      </c>
      <c r="B11" s="20" t="s">
        <v>41</v>
      </c>
      <c r="C11" s="21">
        <f t="shared" si="1"/>
        <v>171899</v>
      </c>
      <c r="D11" s="21">
        <v>160653</v>
      </c>
      <c r="E11" s="21">
        <v>11246</v>
      </c>
    </row>
    <row r="12" spans="1:55" ht="15.75">
      <c r="A12" s="19">
        <f t="shared" si="0"/>
        <v>6</v>
      </c>
      <c r="B12" s="20" t="s">
        <v>40</v>
      </c>
      <c r="C12" s="21">
        <f t="shared" si="1"/>
        <v>48668</v>
      </c>
      <c r="D12" s="21">
        <v>45484</v>
      </c>
      <c r="E12" s="21">
        <v>3184</v>
      </c>
    </row>
    <row r="13" spans="1:55" ht="15.75">
      <c r="A13" s="19">
        <f t="shared" si="0"/>
        <v>7</v>
      </c>
      <c r="B13" s="20" t="s">
        <v>39</v>
      </c>
      <c r="C13" s="21">
        <f t="shared" si="1"/>
        <v>130556</v>
      </c>
      <c r="D13" s="21">
        <v>122015</v>
      </c>
      <c r="E13" s="21">
        <v>8541</v>
      </c>
    </row>
    <row r="14" spans="1:55" ht="15.75">
      <c r="A14" s="19">
        <f t="shared" si="0"/>
        <v>8</v>
      </c>
      <c r="B14" s="20" t="s">
        <v>38</v>
      </c>
      <c r="C14" s="21">
        <f t="shared" si="1"/>
        <v>22731</v>
      </c>
      <c r="D14" s="21">
        <v>21244</v>
      </c>
      <c r="E14" s="21">
        <v>1487</v>
      </c>
    </row>
    <row r="15" spans="1:55" ht="15.75">
      <c r="A15" s="19">
        <f t="shared" si="0"/>
        <v>9</v>
      </c>
      <c r="B15" s="20" t="s">
        <v>37</v>
      </c>
      <c r="C15" s="21">
        <f t="shared" si="1"/>
        <v>164035</v>
      </c>
      <c r="D15" s="21">
        <v>153304</v>
      </c>
      <c r="E15" s="21">
        <v>10731</v>
      </c>
    </row>
    <row r="16" spans="1:55" ht="15.75">
      <c r="A16" s="19">
        <f t="shared" si="0"/>
        <v>10</v>
      </c>
      <c r="B16" s="20" t="s">
        <v>36</v>
      </c>
      <c r="C16" s="21">
        <f t="shared" si="1"/>
        <v>50083</v>
      </c>
      <c r="D16" s="21">
        <v>46807</v>
      </c>
      <c r="E16" s="21">
        <v>3276</v>
      </c>
    </row>
    <row r="17" spans="1:5" ht="15.75">
      <c r="A17" s="19">
        <f t="shared" si="0"/>
        <v>11</v>
      </c>
      <c r="B17" s="20" t="s">
        <v>35</v>
      </c>
      <c r="C17" s="21">
        <f t="shared" si="1"/>
        <v>121543</v>
      </c>
      <c r="D17" s="21">
        <v>113592</v>
      </c>
      <c r="E17" s="21">
        <v>7951</v>
      </c>
    </row>
    <row r="18" spans="1:5" ht="15.75">
      <c r="A18" s="19">
        <f t="shared" si="0"/>
        <v>12</v>
      </c>
      <c r="B18" s="20" t="s">
        <v>34</v>
      </c>
      <c r="C18" s="21">
        <f t="shared" si="1"/>
        <v>26171</v>
      </c>
      <c r="D18" s="21">
        <v>24550</v>
      </c>
      <c r="E18" s="21">
        <v>1621</v>
      </c>
    </row>
    <row r="19" spans="1:5" ht="15.75">
      <c r="A19" s="19">
        <f t="shared" si="0"/>
        <v>13</v>
      </c>
      <c r="B19" s="20" t="s">
        <v>33</v>
      </c>
      <c r="C19" s="21">
        <f t="shared" si="1"/>
        <v>65604</v>
      </c>
      <c r="D19" s="21">
        <v>61312</v>
      </c>
      <c r="E19" s="21">
        <v>4292</v>
      </c>
    </row>
    <row r="20" spans="1:5" ht="15.75">
      <c r="A20" s="19">
        <f t="shared" si="0"/>
        <v>14</v>
      </c>
      <c r="B20" s="20" t="s">
        <v>32</v>
      </c>
      <c r="C20" s="21">
        <f t="shared" si="1"/>
        <v>82185</v>
      </c>
      <c r="D20" s="21">
        <v>76808</v>
      </c>
      <c r="E20" s="21">
        <v>5377</v>
      </c>
    </row>
    <row r="21" spans="1:5" ht="15.75">
      <c r="A21" s="19">
        <f t="shared" si="0"/>
        <v>15</v>
      </c>
      <c r="B21" s="20" t="s">
        <v>31</v>
      </c>
      <c r="C21" s="21">
        <f t="shared" si="1"/>
        <v>287791</v>
      </c>
      <c r="D21" s="21">
        <v>268964</v>
      </c>
      <c r="E21" s="21">
        <v>18827</v>
      </c>
    </row>
    <row r="22" spans="1:5" ht="15.75">
      <c r="A22" s="19">
        <f t="shared" si="0"/>
        <v>16</v>
      </c>
      <c r="B22" s="20" t="s">
        <v>30</v>
      </c>
      <c r="C22" s="21">
        <f t="shared" si="1"/>
        <v>91119</v>
      </c>
      <c r="D22" s="21">
        <v>85158</v>
      </c>
      <c r="E22" s="21">
        <v>5961</v>
      </c>
    </row>
    <row r="23" spans="1:5" ht="15.75">
      <c r="A23" s="19">
        <f t="shared" si="0"/>
        <v>17</v>
      </c>
      <c r="B23" s="20" t="s">
        <v>29</v>
      </c>
      <c r="C23" s="21">
        <f t="shared" si="1"/>
        <v>100956</v>
      </c>
      <c r="D23" s="21">
        <v>94351</v>
      </c>
      <c r="E23" s="21">
        <v>6605</v>
      </c>
    </row>
    <row r="24" spans="1:5" ht="15.75">
      <c r="A24" s="19">
        <f t="shared" si="0"/>
        <v>18</v>
      </c>
      <c r="B24" s="20" t="s">
        <v>28</v>
      </c>
      <c r="C24" s="21">
        <f t="shared" si="1"/>
        <v>40005</v>
      </c>
      <c r="D24" s="21">
        <v>37388</v>
      </c>
      <c r="E24" s="21">
        <v>2617</v>
      </c>
    </row>
    <row r="25" spans="1:5" ht="15.75">
      <c r="A25" s="19">
        <f t="shared" si="0"/>
        <v>19</v>
      </c>
      <c r="B25" s="20" t="s">
        <v>27</v>
      </c>
      <c r="C25" s="21">
        <f t="shared" si="1"/>
        <v>57943</v>
      </c>
      <c r="D25" s="21">
        <v>54152</v>
      </c>
      <c r="E25" s="21">
        <v>3791</v>
      </c>
    </row>
    <row r="26" spans="1:5" ht="15.75">
      <c r="A26" s="19">
        <f t="shared" si="0"/>
        <v>20</v>
      </c>
      <c r="B26" s="20" t="s">
        <v>26</v>
      </c>
      <c r="C26" s="21">
        <f t="shared" si="1"/>
        <v>389616</v>
      </c>
      <c r="D26" s="21">
        <v>364127</v>
      </c>
      <c r="E26" s="21">
        <v>25489</v>
      </c>
    </row>
    <row r="27" spans="1:5" ht="15.75">
      <c r="A27" s="19">
        <f t="shared" si="0"/>
        <v>21</v>
      </c>
      <c r="B27" s="20" t="s">
        <v>25</v>
      </c>
      <c r="C27" s="21">
        <f t="shared" si="1"/>
        <v>40859</v>
      </c>
      <c r="D27" s="21">
        <v>38186</v>
      </c>
      <c r="E27" s="21">
        <v>2673</v>
      </c>
    </row>
    <row r="28" spans="1:5" ht="15.75">
      <c r="A28" s="19">
        <f t="shared" si="0"/>
        <v>22</v>
      </c>
      <c r="B28" s="20" t="s">
        <v>24</v>
      </c>
      <c r="C28" s="21">
        <f t="shared" si="1"/>
        <v>56612</v>
      </c>
      <c r="D28" s="21">
        <v>52908</v>
      </c>
      <c r="E28" s="21">
        <v>3704</v>
      </c>
    </row>
    <row r="29" spans="1:5" ht="15.75">
      <c r="A29" s="19">
        <f t="shared" si="0"/>
        <v>23</v>
      </c>
      <c r="B29" s="20" t="s">
        <v>23</v>
      </c>
      <c r="C29" s="21">
        <f t="shared" si="1"/>
        <v>41590</v>
      </c>
      <c r="D29" s="21">
        <v>38869</v>
      </c>
      <c r="E29" s="21">
        <v>2721</v>
      </c>
    </row>
    <row r="30" spans="1:5" ht="15.75">
      <c r="A30" s="19">
        <f t="shared" si="0"/>
        <v>24</v>
      </c>
      <c r="B30" s="20" t="s">
        <v>22</v>
      </c>
      <c r="C30" s="21">
        <f t="shared" si="1"/>
        <v>124761</v>
      </c>
      <c r="D30" s="21">
        <v>116599</v>
      </c>
      <c r="E30" s="21">
        <v>8162</v>
      </c>
    </row>
    <row r="31" spans="1:5" ht="15.75">
      <c r="A31" s="19">
        <f t="shared" si="0"/>
        <v>25</v>
      </c>
      <c r="B31" s="20" t="s">
        <v>21</v>
      </c>
      <c r="C31" s="21">
        <f t="shared" si="1"/>
        <v>82525</v>
      </c>
      <c r="D31" s="21">
        <v>77126</v>
      </c>
      <c r="E31" s="21">
        <v>5399</v>
      </c>
    </row>
    <row r="32" spans="1:5" ht="15.75">
      <c r="A32" s="19">
        <f t="shared" si="0"/>
        <v>26</v>
      </c>
      <c r="B32" s="20" t="s">
        <v>20</v>
      </c>
      <c r="C32" s="21">
        <f t="shared" si="1"/>
        <v>19427</v>
      </c>
      <c r="D32" s="21">
        <v>18156</v>
      </c>
      <c r="E32" s="21">
        <v>1271</v>
      </c>
    </row>
    <row r="33" spans="1:5" ht="15.75">
      <c r="A33" s="19">
        <f t="shared" si="0"/>
        <v>27</v>
      </c>
      <c r="B33" s="20" t="s">
        <v>19</v>
      </c>
      <c r="C33" s="21">
        <f t="shared" si="1"/>
        <v>112081</v>
      </c>
      <c r="D33" s="21">
        <v>104749</v>
      </c>
      <c r="E33" s="21">
        <v>7332</v>
      </c>
    </row>
    <row r="34" spans="1:5" ht="15.75">
      <c r="A34" s="19">
        <f t="shared" si="0"/>
        <v>28</v>
      </c>
      <c r="B34" s="20" t="s">
        <v>18</v>
      </c>
      <c r="C34" s="21">
        <f t="shared" si="1"/>
        <v>66921</v>
      </c>
      <c r="D34" s="21">
        <v>62543</v>
      </c>
      <c r="E34" s="21">
        <v>4378</v>
      </c>
    </row>
    <row r="35" spans="1:5" ht="15.75">
      <c r="A35" s="19">
        <f t="shared" si="0"/>
        <v>29</v>
      </c>
      <c r="B35" s="20" t="s">
        <v>17</v>
      </c>
      <c r="C35" s="21">
        <f t="shared" si="1"/>
        <v>95789</v>
      </c>
      <c r="D35" s="21">
        <v>89522</v>
      </c>
      <c r="E35" s="21">
        <v>6267</v>
      </c>
    </row>
    <row r="36" spans="1:5" ht="15.75">
      <c r="A36" s="19">
        <f t="shared" si="0"/>
        <v>30</v>
      </c>
      <c r="B36" s="20" t="s">
        <v>16</v>
      </c>
      <c r="C36" s="21">
        <f t="shared" si="1"/>
        <v>33297</v>
      </c>
      <c r="D36" s="21">
        <v>31119</v>
      </c>
      <c r="E36" s="21">
        <v>2178</v>
      </c>
    </row>
    <row r="37" spans="1:5" ht="15.75">
      <c r="A37" s="19">
        <f t="shared" si="0"/>
        <v>31</v>
      </c>
      <c r="B37" s="20" t="s">
        <v>15</v>
      </c>
      <c r="C37" s="21">
        <f t="shared" si="1"/>
        <v>61094</v>
      </c>
      <c r="D37" s="21">
        <v>57097</v>
      </c>
      <c r="E37" s="21">
        <v>3997</v>
      </c>
    </row>
    <row r="38" spans="1:5" ht="15.75">
      <c r="A38" s="19">
        <f t="shared" si="0"/>
        <v>32</v>
      </c>
      <c r="B38" s="20" t="s">
        <v>14</v>
      </c>
      <c r="C38" s="21">
        <f t="shared" si="1"/>
        <v>65731</v>
      </c>
      <c r="D38" s="21">
        <v>61431</v>
      </c>
      <c r="E38" s="21">
        <v>4300</v>
      </c>
    </row>
    <row r="39" spans="1:5" ht="15.75">
      <c r="A39" s="19">
        <f t="shared" si="0"/>
        <v>33</v>
      </c>
      <c r="B39" s="20" t="s">
        <v>13</v>
      </c>
      <c r="C39" s="21">
        <f t="shared" si="1"/>
        <v>23814</v>
      </c>
      <c r="D39" s="21">
        <v>22256</v>
      </c>
      <c r="E39" s="21">
        <v>1558</v>
      </c>
    </row>
    <row r="40" spans="1:5" ht="15.75">
      <c r="A40" s="19">
        <f t="shared" si="0"/>
        <v>34</v>
      </c>
      <c r="B40" s="20" t="s">
        <v>12</v>
      </c>
      <c r="C40" s="21">
        <f t="shared" si="1"/>
        <v>65924</v>
      </c>
      <c r="D40" s="21">
        <v>61611</v>
      </c>
      <c r="E40" s="21">
        <v>4313</v>
      </c>
    </row>
    <row r="41" spans="1:5" ht="15.75">
      <c r="A41" s="19">
        <f t="shared" si="0"/>
        <v>35</v>
      </c>
      <c r="B41" s="20" t="s">
        <v>11</v>
      </c>
      <c r="C41" s="21">
        <f t="shared" si="1"/>
        <v>38323</v>
      </c>
      <c r="D41" s="21">
        <v>35816</v>
      </c>
      <c r="E41" s="21">
        <v>2507</v>
      </c>
    </row>
    <row r="42" spans="1:5" ht="15.75">
      <c r="A42" s="19">
        <f t="shared" si="0"/>
        <v>36</v>
      </c>
      <c r="B42" s="20" t="s">
        <v>10</v>
      </c>
      <c r="C42" s="21">
        <f t="shared" si="1"/>
        <v>57702</v>
      </c>
      <c r="D42" s="21">
        <v>53927</v>
      </c>
      <c r="E42" s="21">
        <v>3775</v>
      </c>
    </row>
    <row r="43" spans="1:5" ht="15.75">
      <c r="A43" s="19">
        <f t="shared" si="0"/>
        <v>37</v>
      </c>
      <c r="B43" s="20" t="s">
        <v>9</v>
      </c>
      <c r="C43" s="21">
        <f t="shared" si="1"/>
        <v>146379</v>
      </c>
      <c r="D43" s="21">
        <v>136803</v>
      </c>
      <c r="E43" s="21">
        <v>9576</v>
      </c>
    </row>
    <row r="44" spans="1:5" ht="15.75">
      <c r="A44" s="19">
        <f t="shared" si="0"/>
        <v>38</v>
      </c>
      <c r="B44" s="20" t="s">
        <v>8</v>
      </c>
      <c r="C44" s="21">
        <f t="shared" si="1"/>
        <v>98995</v>
      </c>
      <c r="D44" s="21">
        <v>92519</v>
      </c>
      <c r="E44" s="21">
        <v>6476</v>
      </c>
    </row>
    <row r="45" spans="1:5" ht="15.75">
      <c r="A45" s="19">
        <f t="shared" si="0"/>
        <v>39</v>
      </c>
      <c r="B45" s="20" t="s">
        <v>7</v>
      </c>
      <c r="C45" s="21">
        <f t="shared" si="1"/>
        <v>98763</v>
      </c>
      <c r="D45" s="21">
        <v>92302</v>
      </c>
      <c r="E45" s="21">
        <v>6461</v>
      </c>
    </row>
    <row r="46" spans="1:5" ht="15.75">
      <c r="A46" s="19">
        <f t="shared" si="0"/>
        <v>40</v>
      </c>
      <c r="B46" s="20" t="s">
        <v>6</v>
      </c>
      <c r="C46" s="21">
        <f t="shared" si="1"/>
        <v>171504</v>
      </c>
      <c r="D46" s="21">
        <v>160284</v>
      </c>
      <c r="E46" s="21">
        <v>11220</v>
      </c>
    </row>
    <row r="47" spans="1:5" ht="15.75">
      <c r="A47" s="19">
        <f t="shared" si="0"/>
        <v>41</v>
      </c>
      <c r="B47" s="20" t="s">
        <v>5</v>
      </c>
      <c r="C47" s="21">
        <f t="shared" si="1"/>
        <v>50758</v>
      </c>
      <c r="D47" s="21">
        <v>47437</v>
      </c>
      <c r="E47" s="21">
        <v>3321</v>
      </c>
    </row>
    <row r="48" spans="1:5" ht="15.75">
      <c r="A48" s="19">
        <f t="shared" si="0"/>
        <v>42</v>
      </c>
      <c r="B48" s="20" t="s">
        <v>4</v>
      </c>
      <c r="C48" s="21">
        <f t="shared" si="1"/>
        <v>64933</v>
      </c>
      <c r="D48" s="21">
        <v>60685</v>
      </c>
      <c r="E48" s="21">
        <v>4248</v>
      </c>
    </row>
    <row r="49" spans="1:58" ht="15.75">
      <c r="A49" s="19">
        <f t="shared" si="0"/>
        <v>43</v>
      </c>
      <c r="B49" s="20" t="s">
        <v>3</v>
      </c>
      <c r="C49" s="21">
        <f t="shared" si="1"/>
        <v>9270</v>
      </c>
      <c r="D49" s="21">
        <v>8664</v>
      </c>
      <c r="E49" s="21">
        <v>606</v>
      </c>
    </row>
    <row r="50" spans="1:58" ht="15.75">
      <c r="A50" s="19"/>
      <c r="B50" s="22" t="s">
        <v>2</v>
      </c>
      <c r="C50" s="23">
        <f>SUM(C7:C49)</f>
        <v>5586557</v>
      </c>
      <c r="D50" s="23">
        <f t="shared" ref="D50:E50" si="2">SUM(D7:D49)</f>
        <v>5221172</v>
      </c>
      <c r="E50" s="23">
        <f t="shared" si="2"/>
        <v>365385</v>
      </c>
    </row>
    <row r="51" spans="1:58" ht="15.75">
      <c r="A51" s="19"/>
      <c r="B51" s="22" t="s">
        <v>1</v>
      </c>
      <c r="C51" s="23">
        <v>274536.40000000002</v>
      </c>
      <c r="D51" s="21"/>
      <c r="E51" s="21"/>
    </row>
    <row r="52" spans="1:58" ht="13.5" customHeight="1">
      <c r="A52" s="24"/>
      <c r="B52" s="25" t="s">
        <v>0</v>
      </c>
      <c r="C52" s="23">
        <f>C50+C51</f>
        <v>5861093.4000000004</v>
      </c>
      <c r="D52" s="23">
        <f t="shared" ref="D52:E52" si="3">D50+D51</f>
        <v>5221172</v>
      </c>
      <c r="E52" s="23">
        <f t="shared" si="3"/>
        <v>365385</v>
      </c>
    </row>
    <row r="53" spans="1:58" ht="18.75">
      <c r="A53" s="3"/>
      <c r="B53" s="3"/>
      <c r="C53" s="6"/>
      <c r="D53" s="3"/>
      <c r="E53" s="3"/>
      <c r="BF53" s="1">
        <v>201596.1</v>
      </c>
    </row>
    <row r="54" spans="1:58" ht="15">
      <c r="A54" s="3"/>
      <c r="B54" s="3"/>
      <c r="C54" s="5"/>
      <c r="D54" s="3"/>
      <c r="E54" s="3"/>
    </row>
    <row r="55" spans="1:58" ht="15">
      <c r="A55" s="3"/>
      <c r="B55" s="3"/>
      <c r="C55" s="5"/>
      <c r="D55" s="3"/>
      <c r="E55" s="3"/>
    </row>
    <row r="56" spans="1:58" ht="15">
      <c r="A56" s="3"/>
      <c r="B56" s="3"/>
      <c r="C56" s="3"/>
      <c r="D56" s="4"/>
      <c r="E56" s="3"/>
    </row>
    <row r="57" spans="1:58" ht="15">
      <c r="A57" s="3"/>
      <c r="B57" s="3"/>
      <c r="C57" s="3"/>
      <c r="D57" s="3"/>
      <c r="E57" s="3"/>
    </row>
    <row r="58" spans="1:58" ht="15">
      <c r="A58" s="3"/>
      <c r="B58" s="3"/>
      <c r="C58" s="3"/>
      <c r="D58" s="3"/>
      <c r="E58" s="3"/>
    </row>
    <row r="59" spans="1:58" ht="15">
      <c r="A59" s="3"/>
      <c r="B59" s="3"/>
      <c r="C59" s="3"/>
      <c r="D59" s="3"/>
      <c r="E59" s="3"/>
    </row>
    <row r="60" spans="1:58" ht="15">
      <c r="A60" s="3"/>
      <c r="B60" s="3"/>
      <c r="C60" s="3"/>
      <c r="D60" s="3"/>
      <c r="E60" s="3"/>
    </row>
  </sheetData>
  <mergeCells count="6">
    <mergeCell ref="C1:E1"/>
    <mergeCell ref="A2:E2"/>
    <mergeCell ref="A4:A5"/>
    <mergeCell ref="B4:B5"/>
    <mergeCell ref="C4:C5"/>
    <mergeCell ref="D4:E4"/>
  </mergeCells>
  <phoneticPr fontId="10" type="noConversion"/>
  <printOptions horizontalCentered="1"/>
  <pageMargins left="0.9055118110236221" right="0.51181102362204722" top="0.47244094488188981" bottom="0.59055118110236227" header="0.31496062992125984" footer="0.31496062992125984"/>
  <pageSetup paperSize="9" scale="75" orientation="portrait" horizontalDpi="4294967295" verticalDpi="4294967295" r:id="rId1"/>
  <headerFooter differentFirst="1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 год</vt:lpstr>
      <vt:lpstr>'2015 год'!Область_печати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evk</cp:lastModifiedBy>
  <cp:lastPrinted>2014-12-24T06:05:31Z</cp:lastPrinted>
  <dcterms:created xsi:type="dcterms:W3CDTF">2013-10-17T10:45:44Z</dcterms:created>
  <dcterms:modified xsi:type="dcterms:W3CDTF">2014-12-24T06:06:34Z</dcterms:modified>
</cp:coreProperties>
</file>